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wo\Downloads\"/>
    </mc:Choice>
  </mc:AlternateContent>
  <xr:revisionPtr revIDLastSave="0" documentId="13_ncr:40009_{18A4E38F-ABC0-482C-9D11-3B374E5C0AC0}" xr6:coauthVersionLast="47" xr6:coauthVersionMax="47" xr10:uidLastSave="{00000000-0000-0000-0000-000000000000}"/>
  <bookViews>
    <workbookView xWindow="-21225" yWindow="-16320" windowWidth="29040" windowHeight="15720"/>
  </bookViews>
  <sheets>
    <sheet name="Sir-Walter-Nash---WAA-15-11" sheetId="1" r:id="rId1"/>
  </sheets>
  <calcPr calcId="0"/>
</workbook>
</file>

<file path=xl/calcChain.xml><?xml version="1.0" encoding="utf-8"?>
<calcChain xmlns="http://schemas.openxmlformats.org/spreadsheetml/2006/main">
  <c r="E42" i="1" l="1"/>
  <c r="E40" i="1"/>
  <c r="E36" i="1"/>
  <c r="E34" i="1"/>
  <c r="E33" i="1"/>
  <c r="E31" i="1"/>
  <c r="E29" i="1"/>
  <c r="E26" i="1"/>
  <c r="E20" i="1"/>
  <c r="E18" i="1"/>
  <c r="E10" i="1"/>
  <c r="E8" i="1"/>
  <c r="E5" i="1"/>
  <c r="E2" i="1"/>
  <c r="N5" i="1"/>
  <c r="N20" i="1"/>
  <c r="N18" i="1"/>
  <c r="N25" i="1"/>
  <c r="E25" i="1" s="1"/>
  <c r="N26" i="1"/>
  <c r="N29" i="1"/>
  <c r="N23" i="1"/>
  <c r="E23" i="1" s="1"/>
  <c r="N7" i="1"/>
  <c r="E7" i="1" s="1"/>
  <c r="N10" i="1"/>
  <c r="N8" i="1"/>
  <c r="N31" i="1"/>
  <c r="N33" i="1"/>
  <c r="N34" i="1"/>
  <c r="N40" i="1"/>
  <c r="N36" i="1"/>
  <c r="N42" i="1"/>
  <c r="N2" i="1"/>
</calcChain>
</file>

<file path=xl/sharedStrings.xml><?xml version="1.0" encoding="utf-8"?>
<sst xmlns="http://schemas.openxmlformats.org/spreadsheetml/2006/main" count="252" uniqueCount="79">
  <si>
    <t>Firstname</t>
  </si>
  <si>
    <t>Lastname</t>
  </si>
  <si>
    <t>Club</t>
  </si>
  <si>
    <t>Division</t>
  </si>
  <si>
    <t>Membership</t>
  </si>
  <si>
    <t>Gender</t>
  </si>
  <si>
    <t>Dist1</t>
  </si>
  <si>
    <t>Dist2</t>
  </si>
  <si>
    <t>Dist3</t>
  </si>
  <si>
    <t>Dist4</t>
  </si>
  <si>
    <t>Total</t>
  </si>
  <si>
    <t>Hits</t>
  </si>
  <si>
    <t>X</t>
  </si>
  <si>
    <t>Chris</t>
  </si>
  <si>
    <t>Gorman</t>
  </si>
  <si>
    <t>Wairarapa Archers Society</t>
  </si>
  <si>
    <t>50+ Compound</t>
  </si>
  <si>
    <t>m</t>
  </si>
  <si>
    <t>Neville</t>
  </si>
  <si>
    <t>Clark</t>
  </si>
  <si>
    <t>Trentham Camp Archery Club</t>
  </si>
  <si>
    <t>Rob</t>
  </si>
  <si>
    <t>McMillan</t>
  </si>
  <si>
    <t>Marangai Archery Club</t>
  </si>
  <si>
    <t>65+ Compound</t>
  </si>
  <si>
    <t>Bill</t>
  </si>
  <si>
    <t>Bourke</t>
  </si>
  <si>
    <t>Mana Archery Club</t>
  </si>
  <si>
    <t>65+ Traditional</t>
  </si>
  <si>
    <t>Gordon</t>
  </si>
  <si>
    <t>Harris</t>
  </si>
  <si>
    <t>Craig</t>
  </si>
  <si>
    <t>Macrae</t>
  </si>
  <si>
    <t>Randwick Archery Club</t>
  </si>
  <si>
    <t>Open Compound</t>
  </si>
  <si>
    <t>Gary</t>
  </si>
  <si>
    <t>Coleman</t>
  </si>
  <si>
    <t>Manawatu Archery Club</t>
  </si>
  <si>
    <t>Nick</t>
  </si>
  <si>
    <t>BROWN</t>
  </si>
  <si>
    <t>Beverley</t>
  </si>
  <si>
    <t>Evans</t>
  </si>
  <si>
    <t>f</t>
  </si>
  <si>
    <t>Graeme</t>
  </si>
  <si>
    <t>Williams</t>
  </si>
  <si>
    <t>50+ Longbow</t>
  </si>
  <si>
    <t>Iain</t>
  </si>
  <si>
    <t>Hamilton</t>
  </si>
  <si>
    <t>50+ Recurve</t>
  </si>
  <si>
    <t>Robin</t>
  </si>
  <si>
    <t>Stewart</t>
  </si>
  <si>
    <t>Bruce</t>
  </si>
  <si>
    <t>Arthur Byron</t>
  </si>
  <si>
    <t>Robbie</t>
  </si>
  <si>
    <t>Anderson</t>
  </si>
  <si>
    <t>65+ Recurve</t>
  </si>
  <si>
    <t>Amy</t>
  </si>
  <si>
    <t>Rowe</t>
  </si>
  <si>
    <t>Open Recurve</t>
  </si>
  <si>
    <t>Emily</t>
  </si>
  <si>
    <t>Sutton</t>
  </si>
  <si>
    <t>Peter</t>
  </si>
  <si>
    <t>Emanuel</t>
  </si>
  <si>
    <t>Mitchell</t>
  </si>
  <si>
    <t>Osborne</t>
  </si>
  <si>
    <t>Andrew</t>
  </si>
  <si>
    <t>Instone</t>
  </si>
  <si>
    <t>Jacqui</t>
  </si>
  <si>
    <t>Li</t>
  </si>
  <si>
    <t>U14 Recurve</t>
  </si>
  <si>
    <t>Jayden</t>
  </si>
  <si>
    <t>Gregory Hunt</t>
  </si>
  <si>
    <t>Sultaan</t>
  </si>
  <si>
    <t>Ali Khan</t>
  </si>
  <si>
    <t>U14 Barebow</t>
  </si>
  <si>
    <t>Date</t>
  </si>
  <si>
    <t>DNS</t>
  </si>
  <si>
    <t>Accum Total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</si>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</sst>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4" fontId="0" fillId="33" borderId="0" xfId="0" applyNumberFormat="1" applyFill="1"/>
    <xf numFmtId="0" fontId="0" fillId="33" borderId="0" xfId="0" applyFill="1" applyAlignment="1">
      <alignment horizontal="right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S32" sqref="S32"/>
    </sheetView>
  </sheetViews>
  <sheetFormatPr defaultRowHeight="14.4" x14ac:dyDescent="0.55000000000000004"/>
  <cols>
    <col min="1" max="1" width="14.7890625" bestFit="1" customWidth="1"/>
    <col min="2" max="2" width="7.05078125" bestFit="1" customWidth="1"/>
    <col min="3" max="3" width="9" bestFit="1" customWidth="1"/>
    <col min="4" max="4" width="11.62890625" bestFit="1" customWidth="1"/>
    <col min="5" max="5" width="10.734375" bestFit="1" customWidth="1"/>
    <col min="6" max="6" width="8.83984375" style="5"/>
    <col min="7" max="7" width="10.15625" bestFit="1" customWidth="1"/>
    <col min="8" max="8" width="25.05078125" bestFit="1" customWidth="1"/>
    <col min="9" max="9" width="11.26171875" bestFit="1" customWidth="1"/>
    <col min="14" max="14" width="8.83984375" style="2"/>
    <col min="15" max="15" width="4" bestFit="1" customWidth="1"/>
    <col min="16" max="16" width="2.68359375" bestFit="1" customWidth="1"/>
    <col min="17" max="17" width="1.89453125" bestFit="1" customWidth="1"/>
  </cols>
  <sheetData>
    <row r="1" spans="1:17" x14ac:dyDescent="0.55000000000000004">
      <c r="A1" s="3" t="s">
        <v>3</v>
      </c>
      <c r="B1" s="3" t="s">
        <v>5</v>
      </c>
      <c r="C1" s="3" t="s">
        <v>0</v>
      </c>
      <c r="D1" s="3" t="s">
        <v>1</v>
      </c>
      <c r="E1" s="3" t="s">
        <v>77</v>
      </c>
      <c r="F1" s="6" t="s">
        <v>78</v>
      </c>
      <c r="G1" s="3" t="s">
        <v>75</v>
      </c>
      <c r="H1" s="3" t="s">
        <v>2</v>
      </c>
      <c r="I1" s="3" t="s">
        <v>4</v>
      </c>
      <c r="J1" s="3" t="s">
        <v>6</v>
      </c>
      <c r="K1" s="3" t="s">
        <v>7</v>
      </c>
      <c r="L1" s="3" t="s">
        <v>8</v>
      </c>
      <c r="M1" s="3" t="s">
        <v>9</v>
      </c>
      <c r="N1" s="4" t="s">
        <v>10</v>
      </c>
      <c r="O1" s="3" t="s">
        <v>11</v>
      </c>
      <c r="P1" s="3">
        <v>10</v>
      </c>
      <c r="Q1" s="3" t="s">
        <v>12</v>
      </c>
    </row>
    <row r="2" spans="1:17" x14ac:dyDescent="0.55000000000000004">
      <c r="A2" s="7" t="s">
        <v>16</v>
      </c>
      <c r="B2" s="7" t="s">
        <v>17</v>
      </c>
      <c r="C2" s="7" t="s">
        <v>13</v>
      </c>
      <c r="D2" s="7" t="s">
        <v>14</v>
      </c>
      <c r="E2" s="8">
        <f>N2+N3</f>
        <v>2597</v>
      </c>
      <c r="F2" s="8">
        <v>1</v>
      </c>
      <c r="G2" s="9">
        <v>44878</v>
      </c>
      <c r="H2" s="7" t="s">
        <v>15</v>
      </c>
      <c r="I2" s="7"/>
      <c r="J2" s="7">
        <v>308</v>
      </c>
      <c r="K2" s="7">
        <v>326</v>
      </c>
      <c r="L2" s="7">
        <v>319</v>
      </c>
      <c r="M2" s="7">
        <v>343</v>
      </c>
      <c r="N2" s="10">
        <f>SUM(J2:M2)</f>
        <v>1296</v>
      </c>
      <c r="O2" s="7">
        <v>0</v>
      </c>
      <c r="P2" s="7">
        <v>0</v>
      </c>
      <c r="Q2" s="7">
        <v>0</v>
      </c>
    </row>
    <row r="3" spans="1:17" x14ac:dyDescent="0.55000000000000004">
      <c r="A3" s="7" t="s">
        <v>16</v>
      </c>
      <c r="B3" s="7" t="s">
        <v>17</v>
      </c>
      <c r="C3" s="7" t="s">
        <v>13</v>
      </c>
      <c r="D3" s="7" t="s">
        <v>14</v>
      </c>
      <c r="E3" s="8"/>
      <c r="F3" s="8"/>
      <c r="G3" s="9">
        <v>44877</v>
      </c>
      <c r="H3" s="7" t="s">
        <v>15</v>
      </c>
      <c r="I3" s="7"/>
      <c r="J3" s="7">
        <v>308</v>
      </c>
      <c r="K3" s="7">
        <v>334</v>
      </c>
      <c r="L3" s="7">
        <v>317</v>
      </c>
      <c r="M3" s="7">
        <v>342</v>
      </c>
      <c r="N3" s="10">
        <v>1301</v>
      </c>
      <c r="O3" s="7">
        <v>0</v>
      </c>
      <c r="P3" s="7">
        <v>0</v>
      </c>
      <c r="Q3" s="7">
        <v>0</v>
      </c>
    </row>
    <row r="4" spans="1:17" x14ac:dyDescent="0.55000000000000004">
      <c r="A4" s="7" t="s">
        <v>16</v>
      </c>
      <c r="B4" s="7" t="s">
        <v>17</v>
      </c>
      <c r="C4" s="7" t="s">
        <v>18</v>
      </c>
      <c r="D4" s="7" t="s">
        <v>19</v>
      </c>
      <c r="E4" s="8"/>
      <c r="F4" s="8"/>
      <c r="G4" s="9">
        <v>44877</v>
      </c>
      <c r="H4" s="7" t="s">
        <v>20</v>
      </c>
      <c r="I4" s="7">
        <v>2703</v>
      </c>
      <c r="J4" s="7">
        <v>306</v>
      </c>
      <c r="K4" s="7">
        <v>331</v>
      </c>
      <c r="L4" s="7">
        <v>301</v>
      </c>
      <c r="M4" s="7">
        <v>344</v>
      </c>
      <c r="N4" s="10">
        <v>1282</v>
      </c>
      <c r="O4" s="7">
        <v>0</v>
      </c>
      <c r="P4" s="7">
        <v>0</v>
      </c>
      <c r="Q4" s="7">
        <v>0</v>
      </c>
    </row>
    <row r="5" spans="1:17" x14ac:dyDescent="0.55000000000000004">
      <c r="A5" s="7" t="s">
        <v>16</v>
      </c>
      <c r="B5" s="7" t="s">
        <v>17</v>
      </c>
      <c r="C5" s="7" t="s">
        <v>18</v>
      </c>
      <c r="D5" s="7" t="s">
        <v>19</v>
      </c>
      <c r="E5" s="8">
        <f>N4+N5</f>
        <v>2552</v>
      </c>
      <c r="F5" s="8">
        <v>2</v>
      </c>
      <c r="G5" s="9">
        <v>44878</v>
      </c>
      <c r="H5" s="7" t="s">
        <v>20</v>
      </c>
      <c r="I5" s="7">
        <v>2703</v>
      </c>
      <c r="J5" s="7">
        <v>293</v>
      </c>
      <c r="K5" s="7">
        <v>323</v>
      </c>
      <c r="L5" s="7">
        <v>317</v>
      </c>
      <c r="M5" s="7">
        <v>337</v>
      </c>
      <c r="N5" s="10">
        <f>SUM(J5:M5)</f>
        <v>1270</v>
      </c>
      <c r="O5" s="7">
        <v>0</v>
      </c>
      <c r="P5" s="7">
        <v>0</v>
      </c>
      <c r="Q5" s="7">
        <v>0</v>
      </c>
    </row>
    <row r="6" spans="1:17" x14ac:dyDescent="0.55000000000000004">
      <c r="A6" t="s">
        <v>45</v>
      </c>
      <c r="B6" t="s">
        <v>17</v>
      </c>
      <c r="C6" t="s">
        <v>43</v>
      </c>
      <c r="D6" t="s">
        <v>44</v>
      </c>
      <c r="E6" s="5"/>
      <c r="G6" s="1">
        <v>44877</v>
      </c>
      <c r="H6" t="s">
        <v>27</v>
      </c>
      <c r="I6">
        <v>3853</v>
      </c>
      <c r="J6">
        <v>130</v>
      </c>
      <c r="K6">
        <v>203</v>
      </c>
      <c r="L6">
        <v>193</v>
      </c>
      <c r="M6">
        <v>232</v>
      </c>
      <c r="N6" s="2">
        <v>758</v>
      </c>
      <c r="O6">
        <v>0</v>
      </c>
      <c r="P6">
        <v>0</v>
      </c>
      <c r="Q6">
        <v>0</v>
      </c>
    </row>
    <row r="7" spans="1:17" x14ac:dyDescent="0.55000000000000004">
      <c r="A7" t="s">
        <v>45</v>
      </c>
      <c r="B7" t="s">
        <v>17</v>
      </c>
      <c r="C7" t="s">
        <v>43</v>
      </c>
      <c r="D7" t="s">
        <v>44</v>
      </c>
      <c r="E7" s="5">
        <f>N6+N7</f>
        <v>1461</v>
      </c>
      <c r="F7" s="5">
        <v>1</v>
      </c>
      <c r="G7" s="1">
        <v>44878</v>
      </c>
      <c r="H7" t="s">
        <v>27</v>
      </c>
      <c r="I7">
        <v>3853</v>
      </c>
      <c r="J7">
        <v>93</v>
      </c>
      <c r="K7">
        <v>179</v>
      </c>
      <c r="L7">
        <v>195</v>
      </c>
      <c r="M7">
        <v>236</v>
      </c>
      <c r="N7" s="2">
        <f>SUM(J7:M7)</f>
        <v>703</v>
      </c>
      <c r="O7">
        <v>0</v>
      </c>
      <c r="P7">
        <v>0</v>
      </c>
      <c r="Q7">
        <v>0</v>
      </c>
    </row>
    <row r="8" spans="1:17" x14ac:dyDescent="0.55000000000000004">
      <c r="A8" s="7" t="s">
        <v>48</v>
      </c>
      <c r="B8" s="7" t="s">
        <v>17</v>
      </c>
      <c r="C8" s="7" t="s">
        <v>51</v>
      </c>
      <c r="D8" s="7" t="s">
        <v>52</v>
      </c>
      <c r="E8" s="8">
        <f>N8+N9</f>
        <v>1976</v>
      </c>
      <c r="F8" s="8">
        <v>2</v>
      </c>
      <c r="G8" s="9">
        <v>44878</v>
      </c>
      <c r="H8" s="7" t="s">
        <v>33</v>
      </c>
      <c r="I8" s="7"/>
      <c r="J8" s="7">
        <v>240</v>
      </c>
      <c r="K8" s="7">
        <v>264</v>
      </c>
      <c r="L8" s="7">
        <v>233</v>
      </c>
      <c r="M8" s="7">
        <v>290</v>
      </c>
      <c r="N8" s="10">
        <f>SUM(J8:M8)</f>
        <v>1027</v>
      </c>
      <c r="O8" s="7">
        <v>0</v>
      </c>
      <c r="P8" s="7">
        <v>0</v>
      </c>
      <c r="Q8" s="7">
        <v>0</v>
      </c>
    </row>
    <row r="9" spans="1:17" x14ac:dyDescent="0.55000000000000004">
      <c r="A9" s="7" t="s">
        <v>48</v>
      </c>
      <c r="B9" s="7" t="s">
        <v>17</v>
      </c>
      <c r="C9" s="7" t="s">
        <v>51</v>
      </c>
      <c r="D9" s="7" t="s">
        <v>52</v>
      </c>
      <c r="E9" s="8"/>
      <c r="F9" s="8"/>
      <c r="G9" s="9">
        <v>44877</v>
      </c>
      <c r="H9" s="7" t="s">
        <v>33</v>
      </c>
      <c r="I9" s="7"/>
      <c r="J9" s="7">
        <v>224</v>
      </c>
      <c r="K9" s="7">
        <v>229</v>
      </c>
      <c r="L9" s="7">
        <v>227</v>
      </c>
      <c r="M9" s="7">
        <v>269</v>
      </c>
      <c r="N9" s="10">
        <v>949</v>
      </c>
      <c r="O9" s="7">
        <v>0</v>
      </c>
      <c r="P9" s="7">
        <v>0</v>
      </c>
      <c r="Q9" s="7">
        <v>0</v>
      </c>
    </row>
    <row r="10" spans="1:17" x14ac:dyDescent="0.55000000000000004">
      <c r="A10" s="7" t="s">
        <v>48</v>
      </c>
      <c r="B10" s="7" t="s">
        <v>17</v>
      </c>
      <c r="C10" s="7" t="s">
        <v>46</v>
      </c>
      <c r="D10" s="7" t="s">
        <v>47</v>
      </c>
      <c r="E10" s="8">
        <f>N10+N11</f>
        <v>2118</v>
      </c>
      <c r="F10" s="8">
        <v>1</v>
      </c>
      <c r="G10" s="9">
        <v>44878</v>
      </c>
      <c r="H10" s="7" t="s">
        <v>15</v>
      </c>
      <c r="I10" s="7">
        <v>3136</v>
      </c>
      <c r="J10" s="7">
        <v>230</v>
      </c>
      <c r="K10" s="7">
        <v>267</v>
      </c>
      <c r="L10" s="7">
        <v>200</v>
      </c>
      <c r="M10" s="7">
        <v>311</v>
      </c>
      <c r="N10" s="10">
        <f>SUM(J10:M10)</f>
        <v>1008</v>
      </c>
      <c r="O10" s="7">
        <v>0</v>
      </c>
      <c r="P10" s="7">
        <v>0</v>
      </c>
      <c r="Q10" s="7">
        <v>0</v>
      </c>
    </row>
    <row r="11" spans="1:17" x14ac:dyDescent="0.55000000000000004">
      <c r="A11" s="7" t="s">
        <v>48</v>
      </c>
      <c r="B11" s="7" t="s">
        <v>17</v>
      </c>
      <c r="C11" s="7" t="s">
        <v>46</v>
      </c>
      <c r="D11" s="7" t="s">
        <v>47</v>
      </c>
      <c r="E11" s="8"/>
      <c r="F11" s="8"/>
      <c r="G11" s="9">
        <v>44877</v>
      </c>
      <c r="H11" s="7" t="s">
        <v>15</v>
      </c>
      <c r="I11" s="7">
        <v>3136</v>
      </c>
      <c r="J11" s="7">
        <v>281</v>
      </c>
      <c r="K11" s="7">
        <v>285</v>
      </c>
      <c r="L11" s="7">
        <v>242</v>
      </c>
      <c r="M11" s="7">
        <v>302</v>
      </c>
      <c r="N11" s="10">
        <v>1110</v>
      </c>
      <c r="O11" s="7">
        <v>0</v>
      </c>
      <c r="P11" s="7">
        <v>0</v>
      </c>
      <c r="Q11" s="7">
        <v>0</v>
      </c>
    </row>
    <row r="12" spans="1:17" x14ac:dyDescent="0.55000000000000004">
      <c r="A12" s="7" t="s">
        <v>48</v>
      </c>
      <c r="B12" s="7" t="s">
        <v>17</v>
      </c>
      <c r="C12" s="7" t="s">
        <v>49</v>
      </c>
      <c r="D12" s="7" t="s">
        <v>50</v>
      </c>
      <c r="E12" s="8">
        <v>1034</v>
      </c>
      <c r="F12" s="8">
        <v>3</v>
      </c>
      <c r="G12" s="9">
        <v>44878</v>
      </c>
      <c r="H12" s="7" t="s">
        <v>27</v>
      </c>
      <c r="I12" s="7">
        <v>4483</v>
      </c>
      <c r="J12" s="7"/>
      <c r="K12" s="7"/>
      <c r="L12" s="7"/>
      <c r="M12" s="7"/>
      <c r="N12" s="10" t="s">
        <v>76</v>
      </c>
      <c r="O12" s="7">
        <v>0</v>
      </c>
      <c r="P12" s="7">
        <v>0</v>
      </c>
      <c r="Q12" s="7">
        <v>0</v>
      </c>
    </row>
    <row r="13" spans="1:17" x14ac:dyDescent="0.55000000000000004">
      <c r="A13" s="7" t="s">
        <v>48</v>
      </c>
      <c r="B13" s="7" t="s">
        <v>17</v>
      </c>
      <c r="C13" s="7" t="s">
        <v>49</v>
      </c>
      <c r="D13" s="7" t="s">
        <v>50</v>
      </c>
      <c r="E13" s="8"/>
      <c r="F13" s="8"/>
      <c r="G13" s="9">
        <v>44877</v>
      </c>
      <c r="H13" s="7" t="s">
        <v>27</v>
      </c>
      <c r="I13" s="7">
        <v>4483</v>
      </c>
      <c r="J13" s="7">
        <v>252</v>
      </c>
      <c r="K13" s="7">
        <v>276</v>
      </c>
      <c r="L13" s="7">
        <v>192</v>
      </c>
      <c r="M13" s="7">
        <v>314</v>
      </c>
      <c r="N13" s="10">
        <v>1034</v>
      </c>
      <c r="O13" s="7">
        <v>0</v>
      </c>
      <c r="P13" s="7">
        <v>0</v>
      </c>
      <c r="Q13" s="7">
        <v>0</v>
      </c>
    </row>
    <row r="14" spans="1:17" x14ac:dyDescent="0.55000000000000004">
      <c r="A14" t="s">
        <v>24</v>
      </c>
      <c r="B14" t="s">
        <v>17</v>
      </c>
      <c r="C14" t="s">
        <v>21</v>
      </c>
      <c r="D14" t="s">
        <v>22</v>
      </c>
      <c r="E14" s="5"/>
      <c r="G14" s="1">
        <v>44877</v>
      </c>
      <c r="H14" t="s">
        <v>23</v>
      </c>
      <c r="I14">
        <v>663</v>
      </c>
      <c r="J14">
        <v>326</v>
      </c>
      <c r="K14">
        <v>322</v>
      </c>
      <c r="L14">
        <v>304</v>
      </c>
      <c r="M14">
        <v>330</v>
      </c>
      <c r="N14" s="2">
        <v>1282</v>
      </c>
      <c r="O14">
        <v>0</v>
      </c>
      <c r="P14">
        <v>0</v>
      </c>
      <c r="Q14">
        <v>0</v>
      </c>
    </row>
    <row r="15" spans="1:17" x14ac:dyDescent="0.55000000000000004">
      <c r="A15" t="s">
        <v>24</v>
      </c>
      <c r="B15" t="s">
        <v>17</v>
      </c>
      <c r="C15" t="s">
        <v>21</v>
      </c>
      <c r="D15" t="s">
        <v>22</v>
      </c>
      <c r="E15" s="5">
        <v>1282</v>
      </c>
      <c r="F15" s="5">
        <v>1</v>
      </c>
      <c r="G15" s="1">
        <v>44878</v>
      </c>
      <c r="H15" t="s">
        <v>23</v>
      </c>
      <c r="I15">
        <v>663</v>
      </c>
      <c r="N15" s="2" t="s">
        <v>76</v>
      </c>
      <c r="O15">
        <v>0</v>
      </c>
      <c r="P15">
        <v>0</v>
      </c>
      <c r="Q15">
        <v>0</v>
      </c>
    </row>
    <row r="16" spans="1:17" x14ac:dyDescent="0.55000000000000004">
      <c r="A16" s="7" t="s">
        <v>55</v>
      </c>
      <c r="B16" s="7" t="s">
        <v>17</v>
      </c>
      <c r="C16" s="7" t="s">
        <v>53</v>
      </c>
      <c r="D16" s="7" t="s">
        <v>54</v>
      </c>
      <c r="E16" s="8"/>
      <c r="F16" s="8"/>
      <c r="G16" s="9">
        <v>44877</v>
      </c>
      <c r="H16" s="7" t="s">
        <v>33</v>
      </c>
      <c r="I16" s="7"/>
      <c r="J16" s="7">
        <v>261</v>
      </c>
      <c r="K16" s="7">
        <v>256</v>
      </c>
      <c r="L16" s="7">
        <v>218</v>
      </c>
      <c r="M16" s="7">
        <v>302</v>
      </c>
      <c r="N16" s="10">
        <v>1037</v>
      </c>
      <c r="O16" s="7">
        <v>0</v>
      </c>
      <c r="P16" s="7">
        <v>0</v>
      </c>
      <c r="Q16" s="7">
        <v>0</v>
      </c>
    </row>
    <row r="17" spans="1:17" x14ac:dyDescent="0.55000000000000004">
      <c r="A17" s="7" t="s">
        <v>55</v>
      </c>
      <c r="B17" s="7" t="s">
        <v>17</v>
      </c>
      <c r="C17" s="7" t="s">
        <v>53</v>
      </c>
      <c r="D17" s="7" t="s">
        <v>54</v>
      </c>
      <c r="E17" s="8">
        <v>1037</v>
      </c>
      <c r="F17" s="8">
        <v>1</v>
      </c>
      <c r="G17" s="9">
        <v>44878</v>
      </c>
      <c r="H17" s="7" t="s">
        <v>33</v>
      </c>
      <c r="I17" s="7"/>
      <c r="J17" s="7"/>
      <c r="K17" s="7"/>
      <c r="L17" s="7"/>
      <c r="M17" s="7"/>
      <c r="N17" s="10" t="s">
        <v>76</v>
      </c>
      <c r="O17" s="7">
        <v>0</v>
      </c>
      <c r="P17" s="7">
        <v>0</v>
      </c>
      <c r="Q17" s="7">
        <v>0</v>
      </c>
    </row>
    <row r="18" spans="1:17" x14ac:dyDescent="0.55000000000000004">
      <c r="A18" t="s">
        <v>28</v>
      </c>
      <c r="B18" t="s">
        <v>17</v>
      </c>
      <c r="C18" t="s">
        <v>29</v>
      </c>
      <c r="D18" t="s">
        <v>30</v>
      </c>
      <c r="E18" s="5">
        <f>N18+N19</f>
        <v>1048</v>
      </c>
      <c r="F18" s="5">
        <v>1</v>
      </c>
      <c r="G18" s="1">
        <v>44878</v>
      </c>
      <c r="H18" t="s">
        <v>27</v>
      </c>
      <c r="I18">
        <v>1474</v>
      </c>
      <c r="J18">
        <v>123</v>
      </c>
      <c r="K18">
        <v>151</v>
      </c>
      <c r="L18">
        <v>115</v>
      </c>
      <c r="M18">
        <v>190</v>
      </c>
      <c r="N18" s="2">
        <f>SUM(J18:M18)</f>
        <v>579</v>
      </c>
      <c r="O18">
        <v>0</v>
      </c>
      <c r="P18">
        <v>0</v>
      </c>
      <c r="Q18">
        <v>0</v>
      </c>
    </row>
    <row r="19" spans="1:17" x14ac:dyDescent="0.55000000000000004">
      <c r="A19" t="s">
        <v>28</v>
      </c>
      <c r="B19" t="s">
        <v>17</v>
      </c>
      <c r="C19" t="s">
        <v>29</v>
      </c>
      <c r="D19" t="s">
        <v>30</v>
      </c>
      <c r="E19" s="5"/>
      <c r="G19" s="1">
        <v>44877</v>
      </c>
      <c r="H19" t="s">
        <v>27</v>
      </c>
      <c r="I19">
        <v>1474</v>
      </c>
      <c r="J19">
        <v>61</v>
      </c>
      <c r="K19">
        <v>152</v>
      </c>
      <c r="L19">
        <v>107</v>
      </c>
      <c r="M19">
        <v>149</v>
      </c>
      <c r="N19" s="2">
        <v>469</v>
      </c>
      <c r="O19">
        <v>0</v>
      </c>
      <c r="P19">
        <v>0</v>
      </c>
      <c r="Q19">
        <v>0</v>
      </c>
    </row>
    <row r="20" spans="1:17" x14ac:dyDescent="0.55000000000000004">
      <c r="A20" t="s">
        <v>28</v>
      </c>
      <c r="B20" t="s">
        <v>17</v>
      </c>
      <c r="C20" t="s">
        <v>25</v>
      </c>
      <c r="D20" t="s">
        <v>26</v>
      </c>
      <c r="E20" s="5">
        <f>N20+N21</f>
        <v>735</v>
      </c>
      <c r="F20" s="5">
        <v>2</v>
      </c>
      <c r="G20" s="1">
        <v>44878</v>
      </c>
      <c r="H20" t="s">
        <v>27</v>
      </c>
      <c r="I20">
        <v>4421</v>
      </c>
      <c r="J20">
        <v>43</v>
      </c>
      <c r="K20">
        <v>84</v>
      </c>
      <c r="L20">
        <v>140</v>
      </c>
      <c r="M20">
        <v>177</v>
      </c>
      <c r="N20" s="2">
        <f>SUM(J20:M20)</f>
        <v>444</v>
      </c>
      <c r="O20">
        <v>0</v>
      </c>
      <c r="P20">
        <v>0</v>
      </c>
      <c r="Q20">
        <v>0</v>
      </c>
    </row>
    <row r="21" spans="1:17" x14ac:dyDescent="0.55000000000000004">
      <c r="A21" t="s">
        <v>28</v>
      </c>
      <c r="B21" t="s">
        <v>17</v>
      </c>
      <c r="C21" t="s">
        <v>25</v>
      </c>
      <c r="D21" t="s">
        <v>26</v>
      </c>
      <c r="E21" s="5"/>
      <c r="G21" s="1">
        <v>44877</v>
      </c>
      <c r="H21" t="s">
        <v>27</v>
      </c>
      <c r="I21">
        <v>4421</v>
      </c>
      <c r="J21">
        <v>22</v>
      </c>
      <c r="K21">
        <v>71</v>
      </c>
      <c r="L21">
        <v>79</v>
      </c>
      <c r="M21">
        <v>119</v>
      </c>
      <c r="N21" s="2">
        <v>291</v>
      </c>
      <c r="O21">
        <v>0</v>
      </c>
      <c r="P21">
        <v>0</v>
      </c>
      <c r="Q21">
        <v>0</v>
      </c>
    </row>
    <row r="22" spans="1:17" x14ac:dyDescent="0.55000000000000004">
      <c r="A22" s="7" t="s">
        <v>34</v>
      </c>
      <c r="B22" s="7" t="s">
        <v>42</v>
      </c>
      <c r="C22" s="7" t="s">
        <v>40</v>
      </c>
      <c r="D22" s="7" t="s">
        <v>41</v>
      </c>
      <c r="E22" s="8"/>
      <c r="F22" s="8"/>
      <c r="G22" s="9">
        <v>44877</v>
      </c>
      <c r="H22" s="7" t="s">
        <v>37</v>
      </c>
      <c r="I22" s="7">
        <v>3115</v>
      </c>
      <c r="J22" s="7">
        <v>323</v>
      </c>
      <c r="K22" s="7">
        <v>331</v>
      </c>
      <c r="L22" s="7">
        <v>317</v>
      </c>
      <c r="M22" s="7">
        <v>346</v>
      </c>
      <c r="N22" s="10">
        <v>1317</v>
      </c>
      <c r="O22" s="7">
        <v>0</v>
      </c>
      <c r="P22" s="7">
        <v>0</v>
      </c>
      <c r="Q22" s="7">
        <v>0</v>
      </c>
    </row>
    <row r="23" spans="1:17" x14ac:dyDescent="0.55000000000000004">
      <c r="A23" s="7" t="s">
        <v>34</v>
      </c>
      <c r="B23" s="7" t="s">
        <v>42</v>
      </c>
      <c r="C23" s="7" t="s">
        <v>40</v>
      </c>
      <c r="D23" s="7" t="s">
        <v>41</v>
      </c>
      <c r="E23" s="8">
        <f>N22+N23</f>
        <v>2632</v>
      </c>
      <c r="F23" s="8"/>
      <c r="G23" s="9">
        <v>44878</v>
      </c>
      <c r="H23" s="7" t="s">
        <v>37</v>
      </c>
      <c r="I23" s="7">
        <v>3115</v>
      </c>
      <c r="J23" s="7">
        <v>320</v>
      </c>
      <c r="K23" s="7">
        <v>332</v>
      </c>
      <c r="L23" s="7">
        <v>326</v>
      </c>
      <c r="M23" s="7">
        <v>337</v>
      </c>
      <c r="N23" s="10">
        <f>SUM(J23:M23)</f>
        <v>1315</v>
      </c>
      <c r="O23" s="7">
        <v>0</v>
      </c>
      <c r="P23" s="7">
        <v>0</v>
      </c>
      <c r="Q23" s="7">
        <v>0</v>
      </c>
    </row>
    <row r="24" spans="1:17" x14ac:dyDescent="0.55000000000000004">
      <c r="A24" t="s">
        <v>34</v>
      </c>
      <c r="B24" t="s">
        <v>17</v>
      </c>
      <c r="C24" t="s">
        <v>31</v>
      </c>
      <c r="D24" t="s">
        <v>32</v>
      </c>
      <c r="E24" s="5"/>
      <c r="G24" s="1">
        <v>44877</v>
      </c>
      <c r="H24" t="s">
        <v>33</v>
      </c>
      <c r="J24">
        <v>319</v>
      </c>
      <c r="K24">
        <v>337</v>
      </c>
      <c r="L24">
        <v>330</v>
      </c>
      <c r="M24">
        <v>342</v>
      </c>
      <c r="N24" s="2">
        <v>1328</v>
      </c>
      <c r="O24">
        <v>0</v>
      </c>
      <c r="P24">
        <v>0</v>
      </c>
      <c r="Q24">
        <v>0</v>
      </c>
    </row>
    <row r="25" spans="1:17" x14ac:dyDescent="0.55000000000000004">
      <c r="A25" t="s">
        <v>34</v>
      </c>
      <c r="B25" t="s">
        <v>17</v>
      </c>
      <c r="C25" t="s">
        <v>31</v>
      </c>
      <c r="D25" t="s">
        <v>32</v>
      </c>
      <c r="E25" s="5">
        <f>N24+N25</f>
        <v>2667</v>
      </c>
      <c r="F25" s="5">
        <v>1</v>
      </c>
      <c r="G25" s="1">
        <v>44878</v>
      </c>
      <c r="H25" t="s">
        <v>33</v>
      </c>
      <c r="J25">
        <v>315</v>
      </c>
      <c r="K25">
        <v>337</v>
      </c>
      <c r="L25">
        <v>337</v>
      </c>
      <c r="M25">
        <v>350</v>
      </c>
      <c r="N25" s="2">
        <f>SUM(J25:M25)</f>
        <v>1339</v>
      </c>
      <c r="O25">
        <v>0</v>
      </c>
      <c r="P25">
        <v>0</v>
      </c>
      <c r="Q25">
        <v>0</v>
      </c>
    </row>
    <row r="26" spans="1:17" x14ac:dyDescent="0.55000000000000004">
      <c r="A26" t="s">
        <v>34</v>
      </c>
      <c r="B26" t="s">
        <v>17</v>
      </c>
      <c r="C26" t="s">
        <v>35</v>
      </c>
      <c r="D26" t="s">
        <v>36</v>
      </c>
      <c r="E26" s="5">
        <f>N26+N27</f>
        <v>2575</v>
      </c>
      <c r="F26" s="5">
        <v>2</v>
      </c>
      <c r="G26" s="1">
        <v>44878</v>
      </c>
      <c r="H26" t="s">
        <v>37</v>
      </c>
      <c r="I26">
        <v>4044</v>
      </c>
      <c r="J26">
        <v>300</v>
      </c>
      <c r="K26">
        <v>311</v>
      </c>
      <c r="L26">
        <v>331</v>
      </c>
      <c r="M26">
        <v>348</v>
      </c>
      <c r="N26" s="2">
        <f>SUM(J26:M26)</f>
        <v>1290</v>
      </c>
      <c r="O26">
        <v>0</v>
      </c>
      <c r="P26">
        <v>0</v>
      </c>
      <c r="Q26">
        <v>0</v>
      </c>
    </row>
    <row r="27" spans="1:17" x14ac:dyDescent="0.55000000000000004">
      <c r="A27" t="s">
        <v>34</v>
      </c>
      <c r="B27" t="s">
        <v>17</v>
      </c>
      <c r="C27" t="s">
        <v>35</v>
      </c>
      <c r="D27" t="s">
        <v>36</v>
      </c>
      <c r="E27" s="5"/>
      <c r="G27" s="1">
        <v>44877</v>
      </c>
      <c r="H27" t="s">
        <v>37</v>
      </c>
      <c r="I27">
        <v>4044</v>
      </c>
      <c r="J27">
        <v>294</v>
      </c>
      <c r="K27">
        <v>324</v>
      </c>
      <c r="L27">
        <v>318</v>
      </c>
      <c r="M27">
        <v>349</v>
      </c>
      <c r="N27" s="2">
        <v>1285</v>
      </c>
      <c r="O27">
        <v>0</v>
      </c>
      <c r="P27">
        <v>0</v>
      </c>
      <c r="Q27">
        <v>0</v>
      </c>
    </row>
    <row r="28" spans="1:17" x14ac:dyDescent="0.55000000000000004">
      <c r="A28" t="s">
        <v>34</v>
      </c>
      <c r="B28" t="s">
        <v>17</v>
      </c>
      <c r="C28" t="s">
        <v>38</v>
      </c>
      <c r="D28" t="s">
        <v>39</v>
      </c>
      <c r="E28" s="5"/>
      <c r="G28" s="1">
        <v>44877</v>
      </c>
      <c r="H28" t="s">
        <v>15</v>
      </c>
      <c r="I28">
        <v>4107</v>
      </c>
      <c r="J28">
        <v>270</v>
      </c>
      <c r="K28">
        <v>285</v>
      </c>
      <c r="L28">
        <v>283</v>
      </c>
      <c r="M28">
        <v>326</v>
      </c>
      <c r="N28" s="2">
        <v>1164</v>
      </c>
      <c r="O28">
        <v>0</v>
      </c>
      <c r="P28">
        <v>0</v>
      </c>
      <c r="Q28">
        <v>0</v>
      </c>
    </row>
    <row r="29" spans="1:17" x14ac:dyDescent="0.55000000000000004">
      <c r="A29" t="s">
        <v>34</v>
      </c>
      <c r="B29" t="s">
        <v>17</v>
      </c>
      <c r="C29" t="s">
        <v>38</v>
      </c>
      <c r="D29" t="s">
        <v>39</v>
      </c>
      <c r="E29" s="5">
        <f>N28+N29</f>
        <v>2352</v>
      </c>
      <c r="F29" s="5">
        <v>3</v>
      </c>
      <c r="G29" s="1">
        <v>44878</v>
      </c>
      <c r="H29" t="s">
        <v>15</v>
      </c>
      <c r="I29">
        <v>4107</v>
      </c>
      <c r="J29">
        <v>268</v>
      </c>
      <c r="K29">
        <v>296</v>
      </c>
      <c r="L29">
        <v>294</v>
      </c>
      <c r="M29">
        <v>330</v>
      </c>
      <c r="N29" s="2">
        <f>SUM(J29:M29)</f>
        <v>1188</v>
      </c>
      <c r="O29">
        <v>0</v>
      </c>
      <c r="P29">
        <v>0</v>
      </c>
      <c r="Q29">
        <v>0</v>
      </c>
    </row>
    <row r="30" spans="1:17" x14ac:dyDescent="0.55000000000000004">
      <c r="A30" s="7" t="s">
        <v>58</v>
      </c>
      <c r="B30" s="7" t="s">
        <v>42</v>
      </c>
      <c r="C30" s="7" t="s">
        <v>56</v>
      </c>
      <c r="D30" s="7" t="s">
        <v>57</v>
      </c>
      <c r="E30" s="8"/>
      <c r="F30" s="8"/>
      <c r="G30" s="9">
        <v>44877</v>
      </c>
      <c r="H30" s="7" t="s">
        <v>33</v>
      </c>
      <c r="I30" s="7">
        <v>4096</v>
      </c>
      <c r="J30" s="7">
        <v>231</v>
      </c>
      <c r="K30" s="7">
        <v>237</v>
      </c>
      <c r="L30" s="7">
        <v>159</v>
      </c>
      <c r="M30" s="7">
        <v>270</v>
      </c>
      <c r="N30" s="10">
        <v>897</v>
      </c>
      <c r="O30" s="7">
        <v>0</v>
      </c>
      <c r="P30" s="7">
        <v>0</v>
      </c>
      <c r="Q30" s="7">
        <v>0</v>
      </c>
    </row>
    <row r="31" spans="1:17" x14ac:dyDescent="0.55000000000000004">
      <c r="A31" s="7" t="s">
        <v>58</v>
      </c>
      <c r="B31" s="7" t="s">
        <v>42</v>
      </c>
      <c r="C31" s="7" t="s">
        <v>56</v>
      </c>
      <c r="D31" s="7" t="s">
        <v>57</v>
      </c>
      <c r="E31" s="8">
        <f>N30+N31</f>
        <v>1758</v>
      </c>
      <c r="F31" s="8">
        <v>2</v>
      </c>
      <c r="G31" s="9">
        <v>44878</v>
      </c>
      <c r="H31" s="7" t="s">
        <v>33</v>
      </c>
      <c r="I31" s="7">
        <v>4096</v>
      </c>
      <c r="J31" s="7">
        <v>147</v>
      </c>
      <c r="K31" s="7">
        <v>210</v>
      </c>
      <c r="L31" s="7">
        <v>229</v>
      </c>
      <c r="M31" s="7">
        <v>275</v>
      </c>
      <c r="N31" s="10">
        <f>SUM(J31:M31)</f>
        <v>861</v>
      </c>
      <c r="O31" s="7">
        <v>0</v>
      </c>
      <c r="P31" s="7">
        <v>0</v>
      </c>
      <c r="Q31" s="7">
        <v>0</v>
      </c>
    </row>
    <row r="32" spans="1:17" x14ac:dyDescent="0.55000000000000004">
      <c r="A32" s="7" t="s">
        <v>58</v>
      </c>
      <c r="B32" s="7" t="s">
        <v>42</v>
      </c>
      <c r="C32" s="7" t="s">
        <v>59</v>
      </c>
      <c r="D32" s="7" t="s">
        <v>60</v>
      </c>
      <c r="E32" s="8"/>
      <c r="F32" s="8"/>
      <c r="G32" s="9">
        <v>44877</v>
      </c>
      <c r="H32" s="7" t="s">
        <v>33</v>
      </c>
      <c r="I32" s="7"/>
      <c r="J32" s="7">
        <v>179</v>
      </c>
      <c r="K32" s="7">
        <v>218</v>
      </c>
      <c r="L32" s="7">
        <v>155</v>
      </c>
      <c r="M32" s="7">
        <v>284</v>
      </c>
      <c r="N32" s="10">
        <v>836</v>
      </c>
      <c r="O32" s="7">
        <v>0</v>
      </c>
      <c r="P32" s="7">
        <v>0</v>
      </c>
      <c r="Q32" s="7">
        <v>0</v>
      </c>
    </row>
    <row r="33" spans="1:18" x14ac:dyDescent="0.55000000000000004">
      <c r="A33" s="7" t="s">
        <v>58</v>
      </c>
      <c r="B33" s="7" t="s">
        <v>42</v>
      </c>
      <c r="C33" s="7" t="s">
        <v>59</v>
      </c>
      <c r="D33" s="7" t="s">
        <v>60</v>
      </c>
      <c r="E33" s="8">
        <f>N32+N33</f>
        <v>1805</v>
      </c>
      <c r="F33" s="8">
        <v>1</v>
      </c>
      <c r="G33" s="9">
        <v>44878</v>
      </c>
      <c r="H33" s="7" t="s">
        <v>33</v>
      </c>
      <c r="I33" s="7"/>
      <c r="J33" s="7">
        <v>211</v>
      </c>
      <c r="K33" s="7">
        <v>249</v>
      </c>
      <c r="L33" s="7">
        <v>213</v>
      </c>
      <c r="M33" s="7">
        <v>296</v>
      </c>
      <c r="N33" s="10">
        <f>SUM(J33:M33)</f>
        <v>969</v>
      </c>
      <c r="O33" s="7">
        <v>0</v>
      </c>
      <c r="P33" s="7">
        <v>0</v>
      </c>
      <c r="Q33" s="7">
        <v>0</v>
      </c>
    </row>
    <row r="34" spans="1:18" x14ac:dyDescent="0.55000000000000004">
      <c r="A34" t="s">
        <v>58</v>
      </c>
      <c r="B34" t="s">
        <v>17</v>
      </c>
      <c r="C34" t="s">
        <v>61</v>
      </c>
      <c r="D34" t="s">
        <v>62</v>
      </c>
      <c r="E34" s="5">
        <f>N34+N35</f>
        <v>2290</v>
      </c>
      <c r="F34" s="5">
        <v>1</v>
      </c>
      <c r="G34" s="1">
        <v>44878</v>
      </c>
      <c r="H34" t="s">
        <v>33</v>
      </c>
      <c r="J34">
        <v>256</v>
      </c>
      <c r="K34">
        <v>266</v>
      </c>
      <c r="L34">
        <v>289</v>
      </c>
      <c r="M34">
        <v>338</v>
      </c>
      <c r="N34" s="2">
        <f>SUM(J34:M34)</f>
        <v>1149</v>
      </c>
      <c r="O34">
        <v>0</v>
      </c>
      <c r="P34">
        <v>0</v>
      </c>
      <c r="Q34">
        <v>0</v>
      </c>
    </row>
    <row r="35" spans="1:18" x14ac:dyDescent="0.55000000000000004">
      <c r="A35" t="s">
        <v>58</v>
      </c>
      <c r="B35" t="s">
        <v>17</v>
      </c>
      <c r="C35" t="s">
        <v>61</v>
      </c>
      <c r="D35" t="s">
        <v>62</v>
      </c>
      <c r="E35" s="5"/>
      <c r="G35" s="1">
        <v>44877</v>
      </c>
      <c r="H35" t="s">
        <v>33</v>
      </c>
      <c r="J35">
        <v>253</v>
      </c>
      <c r="K35">
        <v>286</v>
      </c>
      <c r="L35">
        <v>284</v>
      </c>
      <c r="M35">
        <v>318</v>
      </c>
      <c r="N35" s="2">
        <v>1141</v>
      </c>
      <c r="O35">
        <v>0</v>
      </c>
      <c r="P35">
        <v>0</v>
      </c>
      <c r="Q35">
        <v>0</v>
      </c>
    </row>
    <row r="36" spans="1:18" x14ac:dyDescent="0.55000000000000004">
      <c r="A36" t="s">
        <v>58</v>
      </c>
      <c r="B36" t="s">
        <v>17</v>
      </c>
      <c r="C36" t="s">
        <v>65</v>
      </c>
      <c r="D36" t="s">
        <v>66</v>
      </c>
      <c r="E36" s="5">
        <f>N36+N37</f>
        <v>1907</v>
      </c>
      <c r="F36" s="5">
        <v>2</v>
      </c>
      <c r="G36" s="1">
        <v>44878</v>
      </c>
      <c r="H36" t="s">
        <v>27</v>
      </c>
      <c r="I36">
        <v>3090</v>
      </c>
      <c r="J36">
        <v>200</v>
      </c>
      <c r="K36">
        <v>264</v>
      </c>
      <c r="L36">
        <v>205</v>
      </c>
      <c r="M36">
        <v>307</v>
      </c>
      <c r="N36" s="2">
        <f>SUM(J36:M36)</f>
        <v>976</v>
      </c>
      <c r="O36">
        <v>0</v>
      </c>
      <c r="P36">
        <v>0</v>
      </c>
      <c r="Q36">
        <v>0</v>
      </c>
    </row>
    <row r="37" spans="1:18" x14ac:dyDescent="0.55000000000000004">
      <c r="A37" t="s">
        <v>58</v>
      </c>
      <c r="B37" t="s">
        <v>17</v>
      </c>
      <c r="C37" t="s">
        <v>65</v>
      </c>
      <c r="D37" t="s">
        <v>66</v>
      </c>
      <c r="E37" s="5"/>
      <c r="G37" s="1">
        <v>44877</v>
      </c>
      <c r="H37" t="s">
        <v>27</v>
      </c>
      <c r="I37">
        <v>3090</v>
      </c>
      <c r="J37">
        <v>196</v>
      </c>
      <c r="K37">
        <v>220</v>
      </c>
      <c r="L37">
        <v>235</v>
      </c>
      <c r="M37">
        <v>280</v>
      </c>
      <c r="N37" s="2">
        <v>931</v>
      </c>
      <c r="O37">
        <v>0</v>
      </c>
      <c r="P37">
        <v>7</v>
      </c>
      <c r="Q37">
        <v>2</v>
      </c>
    </row>
    <row r="38" spans="1:18" x14ac:dyDescent="0.55000000000000004">
      <c r="A38" t="s">
        <v>58</v>
      </c>
      <c r="B38" t="s">
        <v>17</v>
      </c>
      <c r="C38" t="s">
        <v>63</v>
      </c>
      <c r="D38" t="s">
        <v>64</v>
      </c>
      <c r="E38" s="5">
        <v>876</v>
      </c>
      <c r="F38" s="5">
        <v>4</v>
      </c>
      <c r="G38" s="1">
        <v>44878</v>
      </c>
      <c r="H38" t="s">
        <v>27</v>
      </c>
      <c r="I38">
        <v>4123</v>
      </c>
      <c r="N38" s="2" t="s">
        <v>76</v>
      </c>
      <c r="O38">
        <v>0</v>
      </c>
      <c r="P38">
        <v>0</v>
      </c>
      <c r="Q38">
        <v>0</v>
      </c>
    </row>
    <row r="39" spans="1:18" x14ac:dyDescent="0.55000000000000004">
      <c r="A39" t="s">
        <v>58</v>
      </c>
      <c r="B39" t="s">
        <v>17</v>
      </c>
      <c r="C39" t="s">
        <v>63</v>
      </c>
      <c r="D39" t="s">
        <v>64</v>
      </c>
      <c r="E39" s="5"/>
      <c r="G39" s="1">
        <v>44877</v>
      </c>
      <c r="H39" t="s">
        <v>27</v>
      </c>
      <c r="I39">
        <v>4123</v>
      </c>
      <c r="J39">
        <v>214</v>
      </c>
      <c r="K39">
        <v>221</v>
      </c>
      <c r="L39">
        <v>176</v>
      </c>
      <c r="M39">
        <v>265</v>
      </c>
      <c r="N39" s="2">
        <v>876</v>
      </c>
      <c r="O39">
        <v>0</v>
      </c>
      <c r="P39">
        <v>0</v>
      </c>
      <c r="Q39">
        <v>0</v>
      </c>
    </row>
    <row r="40" spans="1:18" x14ac:dyDescent="0.55000000000000004">
      <c r="A40" t="s">
        <v>58</v>
      </c>
      <c r="B40" t="s">
        <v>17</v>
      </c>
      <c r="C40" t="s">
        <v>61</v>
      </c>
      <c r="D40" t="s">
        <v>57</v>
      </c>
      <c r="E40" s="5">
        <f>N40+N41</f>
        <v>1854</v>
      </c>
      <c r="F40" s="5">
        <v>3</v>
      </c>
      <c r="G40" s="1">
        <v>44878</v>
      </c>
      <c r="H40" t="s">
        <v>33</v>
      </c>
      <c r="J40">
        <v>200</v>
      </c>
      <c r="K40">
        <v>228</v>
      </c>
      <c r="L40">
        <v>221</v>
      </c>
      <c r="M40">
        <v>306</v>
      </c>
      <c r="N40" s="2">
        <f>SUM(J40:M40)</f>
        <v>955</v>
      </c>
      <c r="O40">
        <v>0</v>
      </c>
      <c r="P40">
        <v>0</v>
      </c>
      <c r="Q40">
        <v>0</v>
      </c>
    </row>
    <row r="41" spans="1:18" x14ac:dyDescent="0.55000000000000004">
      <c r="A41" t="s">
        <v>58</v>
      </c>
      <c r="B41" t="s">
        <v>17</v>
      </c>
      <c r="C41" t="s">
        <v>61</v>
      </c>
      <c r="D41" t="s">
        <v>57</v>
      </c>
      <c r="E41" s="5"/>
      <c r="G41" s="1">
        <v>44877</v>
      </c>
      <c r="H41" t="s">
        <v>33</v>
      </c>
      <c r="J41">
        <v>120</v>
      </c>
      <c r="K41">
        <v>223</v>
      </c>
      <c r="L41">
        <v>237</v>
      </c>
      <c r="M41">
        <v>319</v>
      </c>
      <c r="N41" s="2">
        <v>899</v>
      </c>
      <c r="O41">
        <v>0</v>
      </c>
      <c r="P41">
        <v>0</v>
      </c>
      <c r="Q41">
        <v>0</v>
      </c>
    </row>
    <row r="42" spans="1:18" x14ac:dyDescent="0.55000000000000004">
      <c r="A42" s="7" t="s">
        <v>74</v>
      </c>
      <c r="B42" s="7" t="s">
        <v>17</v>
      </c>
      <c r="C42" s="7" t="s">
        <v>72</v>
      </c>
      <c r="D42" s="7" t="s">
        <v>73</v>
      </c>
      <c r="E42" s="8">
        <f>N42+N43</f>
        <v>1118</v>
      </c>
      <c r="F42" s="8">
        <v>1</v>
      </c>
      <c r="G42" s="9">
        <v>44878</v>
      </c>
      <c r="H42" s="7" t="s">
        <v>27</v>
      </c>
      <c r="I42" s="7">
        <v>4436</v>
      </c>
      <c r="J42" s="7">
        <v>168</v>
      </c>
      <c r="K42" s="7">
        <v>251</v>
      </c>
      <c r="L42" s="7">
        <v>243</v>
      </c>
      <c r="M42" s="7">
        <v>288</v>
      </c>
      <c r="N42" s="10">
        <f>SUM(J42:M42)</f>
        <v>950</v>
      </c>
      <c r="O42" s="7">
        <v>0</v>
      </c>
      <c r="P42" s="7">
        <v>0</v>
      </c>
      <c r="Q42" s="7">
        <v>0</v>
      </c>
      <c r="R42" s="11"/>
    </row>
    <row r="43" spans="1:18" x14ac:dyDescent="0.55000000000000004">
      <c r="A43" s="7" t="s">
        <v>74</v>
      </c>
      <c r="B43" s="7" t="s">
        <v>17</v>
      </c>
      <c r="C43" s="7" t="s">
        <v>72</v>
      </c>
      <c r="D43" s="7" t="s">
        <v>73</v>
      </c>
      <c r="E43" s="8"/>
      <c r="F43" s="8"/>
      <c r="G43" s="9">
        <v>44877</v>
      </c>
      <c r="H43" s="7" t="s">
        <v>27</v>
      </c>
      <c r="I43" s="7">
        <v>4436</v>
      </c>
      <c r="J43" s="7">
        <v>168</v>
      </c>
      <c r="K43" s="7">
        <v>0</v>
      </c>
      <c r="L43" s="7">
        <v>0</v>
      </c>
      <c r="M43" s="7">
        <v>0</v>
      </c>
      <c r="N43" s="10">
        <v>168</v>
      </c>
      <c r="O43" s="7">
        <v>0</v>
      </c>
      <c r="P43" s="7">
        <v>0</v>
      </c>
      <c r="Q43" s="7">
        <v>0</v>
      </c>
      <c r="R43" s="11"/>
    </row>
    <row r="44" spans="1:18" x14ac:dyDescent="0.55000000000000004">
      <c r="A44" t="s">
        <v>69</v>
      </c>
      <c r="B44" t="s">
        <v>42</v>
      </c>
      <c r="C44" t="s">
        <v>67</v>
      </c>
      <c r="D44" t="s">
        <v>68</v>
      </c>
      <c r="E44" s="5"/>
      <c r="G44" s="1">
        <v>44877</v>
      </c>
      <c r="H44" t="s">
        <v>27</v>
      </c>
      <c r="I44">
        <v>4430</v>
      </c>
      <c r="J44">
        <v>272</v>
      </c>
      <c r="K44">
        <v>286</v>
      </c>
      <c r="L44">
        <v>272</v>
      </c>
      <c r="M44">
        <v>307</v>
      </c>
      <c r="N44" s="2">
        <v>1137</v>
      </c>
      <c r="O44">
        <v>0</v>
      </c>
      <c r="P44">
        <v>0</v>
      </c>
      <c r="Q44">
        <v>0</v>
      </c>
    </row>
    <row r="45" spans="1:18" x14ac:dyDescent="0.55000000000000004">
      <c r="A45" t="s">
        <v>69</v>
      </c>
      <c r="B45" t="s">
        <v>42</v>
      </c>
      <c r="C45" t="s">
        <v>67</v>
      </c>
      <c r="D45" t="s">
        <v>68</v>
      </c>
      <c r="E45" s="5">
        <v>1137</v>
      </c>
      <c r="F45" s="5">
        <v>1</v>
      </c>
      <c r="G45" s="1">
        <v>44878</v>
      </c>
      <c r="H45" t="s">
        <v>27</v>
      </c>
      <c r="I45">
        <v>4430</v>
      </c>
      <c r="N45" s="2" t="s">
        <v>76</v>
      </c>
      <c r="O45">
        <v>0</v>
      </c>
      <c r="P45">
        <v>0</v>
      </c>
      <c r="Q45">
        <v>0</v>
      </c>
    </row>
    <row r="46" spans="1:18" x14ac:dyDescent="0.55000000000000004">
      <c r="A46" s="7" t="s">
        <v>69</v>
      </c>
      <c r="B46" s="7" t="s">
        <v>17</v>
      </c>
      <c r="C46" s="7" t="s">
        <v>70</v>
      </c>
      <c r="D46" s="7" t="s">
        <v>71</v>
      </c>
      <c r="E46" s="8"/>
      <c r="F46" s="8"/>
      <c r="G46" s="9">
        <v>44877</v>
      </c>
      <c r="H46" s="7" t="s">
        <v>27</v>
      </c>
      <c r="I46" s="7">
        <v>4804</v>
      </c>
      <c r="J46" s="7">
        <v>163</v>
      </c>
      <c r="K46" s="7">
        <v>228</v>
      </c>
      <c r="L46" s="7">
        <v>190</v>
      </c>
      <c r="M46" s="7">
        <v>251</v>
      </c>
      <c r="N46" s="10">
        <v>832</v>
      </c>
      <c r="O46" s="7">
        <v>0</v>
      </c>
      <c r="P46" s="7">
        <v>0</v>
      </c>
      <c r="Q46" s="7">
        <v>0</v>
      </c>
    </row>
    <row r="47" spans="1:18" x14ac:dyDescent="0.55000000000000004">
      <c r="A47" s="7" t="s">
        <v>69</v>
      </c>
      <c r="B47" s="7" t="s">
        <v>17</v>
      </c>
      <c r="C47" s="7" t="s">
        <v>70</v>
      </c>
      <c r="D47" s="7" t="s">
        <v>71</v>
      </c>
      <c r="E47" s="8">
        <v>832</v>
      </c>
      <c r="F47" s="8">
        <v>1</v>
      </c>
      <c r="G47" s="9">
        <v>44878</v>
      </c>
      <c r="H47" s="7" t="s">
        <v>27</v>
      </c>
      <c r="I47" s="7">
        <v>4804</v>
      </c>
      <c r="J47" s="7"/>
      <c r="K47" s="7"/>
      <c r="L47" s="7"/>
      <c r="M47" s="7"/>
      <c r="N47" s="10" t="s">
        <v>76</v>
      </c>
      <c r="O47" s="7">
        <v>0</v>
      </c>
      <c r="P47" s="7">
        <v>0</v>
      </c>
      <c r="Q47" s="7">
        <v>0</v>
      </c>
    </row>
  </sheetData>
  <sortState xmlns:xlrd2="http://schemas.microsoft.com/office/spreadsheetml/2017/richdata2" ref="A34:Q41">
    <sortCondition ref="D34:D41"/>
    <sortCondition descending="1" ref="G34:G4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Sir-Walter-Nash---WAA-15-11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Harris</dc:creator>
  <cp:lastModifiedBy>Gordon Harris</cp:lastModifiedBy>
  <dcterms:created xsi:type="dcterms:W3CDTF">2022-11-15T03:14:17Z</dcterms:created>
  <dcterms:modified xsi:type="dcterms:W3CDTF">2022-11-15T03:32:34Z</dcterms:modified>
</cp:coreProperties>
</file>